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on_Work_Pc\Desktop\ITA5\"/>
    </mc:Choice>
  </mc:AlternateContent>
  <xr:revisionPtr revIDLastSave="0" documentId="13_ncr:1_{11FC45A9-1E36-46D6-A23D-417055A0A0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1" l="1"/>
  <c r="D34" i="1"/>
  <c r="D10" i="1"/>
  <c r="D24" i="1" s="1"/>
  <c r="D26" i="1" s="1"/>
</calcChain>
</file>

<file path=xl/sharedStrings.xml><?xml version="1.0" encoding="utf-8"?>
<sst xmlns="http://schemas.openxmlformats.org/spreadsheetml/2006/main" count="218" uniqueCount="74">
  <si>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</si>
  <si>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</si>
  <si>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</si>
  <si>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</si>
  <si>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</si>
  <si>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</si>
  <si>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</si>
  <si>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</si>
  <si>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</si>
  <si>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</si>
  <si>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</si>
  <si>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</si>
  <si>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</si>
  <si>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</si>
  <si>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</si>
  <si>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</si>
  <si>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</si>
  <si>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</si>
  <si>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</si>
  <si>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</si>
  <si>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</si>
  <si>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</si>
  <si>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พ.ร.บ.งบประมาณรายจ่ายประจำปีงบประมาณ พ.ศ.2569</t>
  </si>
  <si>
    <t>โครงการ:การบังคับใช้กฎหมาย อำนวยความยุติธรรมและบริการประชาชน</t>
  </si>
  <si>
    <t>เพิ่มประสิทธิภาพในการป้องกันปราบปรามอาชญากรรม</t>
  </si>
  <si>
    <t>กิจกรรมการบังคับใช้กฎหมายและบริการประชาชน</t>
  </si>
  <si>
    <t>เบิกจ่ายตามภารกิจ,จำนวนปริมาณงาน,งานเร่งด่วนพิเศษ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</si>
  <si>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</si>
  <si>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</si>
  <si>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</si>
  <si>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</si>
  <si>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</si>
  <si>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</si>
  <si>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</si>
  <si>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</si>
  <si>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</si>
  <si>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</si>
  <si>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</si>
  <si>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</si>
  <si>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1 ต.ค.68-30 ก.ย.69</t>
  </si>
  <si>
    <t>กองทุนเพื่อความปลอดภัยในการใช้รถใช้ถนนประจำจังหวัดนครสวรรค์</t>
  </si>
  <si>
    <t xml:space="preserve">                     โครงการ : ห่วงใยกลุ่มวัยทำงานและผู้สูงวัย ปลอดภัยในการใช้รถใช้ถนน</t>
  </si>
  <si>
    <t>โครงการ : เพื่อความปลอดภัยในการใช้รถใช้ถนน</t>
  </si>
  <si>
    <t xml:space="preserve">โครงการห่วงใยกลุ่มวันทำงานและผู้สูงวัยปลอดภัยในการใช้รถใช้ถนน  </t>
  </si>
  <si>
    <t>ค่าอาหาร</t>
  </si>
  <si>
    <t>ค่าอาหารว่าง</t>
  </si>
  <si>
    <t>ค่าวิทยากร</t>
  </si>
  <si>
    <t>ค่าวัสดุอุปกรณ์</t>
  </si>
  <si>
    <t>แผ่นป้ายไวนิล</t>
  </si>
  <si>
    <t>รวมเงิน</t>
  </si>
  <si>
    <t>1 มี.ค.69-30 มิ.ย.69</t>
  </si>
  <si>
    <t>จัดหาวัสดุสำนักงานให้กับงานสอบสวน</t>
  </si>
  <si>
    <t>เบิกจ่ายน้ำมันอย่างเพียงพอตามภารกิจ</t>
  </si>
  <si>
    <t>จัดหาวัสดุจราจรในการจัดการจราจร</t>
  </si>
  <si>
    <t>จัดเลี้ยงอาหารให้กับผู้ต้องหาอย่างครบถ้วน</t>
  </si>
  <si>
    <t>เบิกจ่ายตามภารกิจที่เกิดขึ้นจริง</t>
  </si>
  <si>
    <t>จัดหาวัสดุสำนักงานให้กับเจ้าหน้าที่อย่างครบถ้วน</t>
  </si>
  <si>
    <t>บำรุงรักษายานพาหนะตามวงรอบ</t>
  </si>
  <si>
    <t>จัดจ้างทำความสะอาดอาคารที่ทำการ</t>
  </si>
  <si>
    <t>เบิกจ่ายหมดตามเป้าหมายและความคุ้มค่าของการใช้จ่ายงบประมาณ</t>
  </si>
  <si>
    <t xml:space="preserve">        -</t>
  </si>
  <si>
    <t xml:space="preserve">                 -</t>
  </si>
  <si>
    <t xml:space="preserve">                -</t>
  </si>
  <si>
    <t>เบิกจ่ายให้บริการตามภารกิจ</t>
  </si>
  <si>
    <t>ผู้ตรวจรายงาน</t>
  </si>
  <si>
    <t>( ราตรี  เรืองผล  )</t>
  </si>
  <si>
    <t>สว.อก.สภ.ลาดยาว</t>
  </si>
  <si>
    <t>พ.ต.อ.</t>
  </si>
  <si>
    <t>( พลเทพ  นันทสำเริง )</t>
  </si>
  <si>
    <t>ประจำปีงบประมาณ พ.ศ. 2569</t>
  </si>
  <si>
    <t xml:space="preserve">          พ.ต.ต.หญิง </t>
  </si>
  <si>
    <t xml:space="preserve">แผนการใช้จ่ายงบประมาณของ สถานีตำรวจภูธรลาดยาว </t>
  </si>
  <si>
    <t>ผกก.สภ.ลาดยาว</t>
  </si>
  <si>
    <t>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</si>
</sst>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0.00;[Red]0.00"/>
  </numFmts>
  <fonts count="22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sz val="18"/>
      <name val="TH SarabunPSK"/>
      <family val="2"/>
    </font>
    <font>
      <b/>
      <sz val="18"/>
      <color theme="0"/>
      <name val="TH SarabunPSK"/>
      <family val="2"/>
    </font>
    <font>
      <b/>
      <sz val="18"/>
      <name val="TH SarabunPSK"/>
      <family val="2"/>
    </font>
    <font>
      <sz val="22"/>
      <color theme="1"/>
      <name val="TH SarabunPSK"/>
      <family val="2"/>
    </font>
    <font>
      <sz val="18"/>
      <color rgb="FFFF0000"/>
      <name val="TH SarabunPSK"/>
      <family val="2"/>
    </font>
    <font>
      <sz val="16"/>
      <name val="Angsana New"/>
      <family val="1"/>
    </font>
    <font>
      <sz val="16"/>
      <color theme="1"/>
      <name val="Angsana New"/>
      <family val="1"/>
    </font>
    <font>
      <sz val="10"/>
      <color theme="1"/>
      <name val="Angsana New"/>
      <family val="1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sz val="12"/>
      <name val="Angsana New"/>
      <family val="1"/>
    </font>
    <font>
      <sz val="12"/>
      <color theme="1"/>
      <name val="Angsana New"/>
      <family val="1"/>
    </font>
    <font>
      <sz val="13"/>
      <color theme="1"/>
      <name val="Angsana New"/>
      <family val="1"/>
    </font>
    <font>
      <sz val="15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b/>
      <sz val="16"/>
      <color rgb="FFFF0000"/>
      <name val="Angsana New"/>
      <family val="1"/>
    </font>
  </fonts>
  <fills count="10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2">
    <xf numFmtId="0" fontId="0" fillId="0" borderId="0" xfId="0"/>
    <xf numFmtId="0" fontId="4" fillId="0" borderId="0" xfId="0" applyFont="1"/>
    <xf numFmtId="43" fontId="7" fillId="0" borderId="0" xfId="1" applyFont="1" applyFill="1" applyBorder="1"/>
    <xf numFmtId="187" fontId="7" fillId="0" borderId="0" xfId="1" applyNumberFormat="1" applyFont="1" applyFill="1" applyBorder="1" applyAlignment="1">
      <alignment horizontal="right"/>
    </xf>
    <xf numFmtId="43" fontId="5" fillId="0" borderId="0" xfId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188" fontId="7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6" xfId="0" applyFont="1" applyBorder="1"/>
    <xf numFmtId="0" fontId="11" fillId="0" borderId="0" xfId="0" applyFont="1"/>
    <xf numFmtId="0" fontId="11" fillId="4" borderId="7" xfId="0" applyFont="1" applyFill="1" applyBorder="1" applyAlignment="1">
      <alignment horizontal="center"/>
    </xf>
    <xf numFmtId="0" fontId="12" fillId="4" borderId="7" xfId="0" applyFont="1" applyFill="1" applyBorder="1"/>
    <xf numFmtId="0" fontId="13" fillId="4" borderId="7" xfId="0" applyFont="1" applyFill="1" applyBorder="1"/>
    <xf numFmtId="0" fontId="11" fillId="4" borderId="7" xfId="0" applyFont="1" applyFill="1" applyBorder="1"/>
    <xf numFmtId="0" fontId="11" fillId="5" borderId="7" xfId="0" applyFont="1" applyFill="1" applyBorder="1" applyAlignment="1">
      <alignment horizontal="center"/>
    </xf>
    <xf numFmtId="0" fontId="14" fillId="5" borderId="7" xfId="0" applyFont="1" applyFill="1" applyBorder="1"/>
    <xf numFmtId="0" fontId="11" fillId="5" borderId="7" xfId="0" applyFont="1" applyFill="1" applyBorder="1"/>
    <xf numFmtId="0" fontId="11" fillId="0" borderId="7" xfId="0" applyFont="1" applyBorder="1" applyAlignment="1">
      <alignment horizontal="center"/>
    </xf>
    <xf numFmtId="0" fontId="11" fillId="0" borderId="7" xfId="0" applyFont="1" applyBorder="1"/>
    <xf numFmtId="0" fontId="13" fillId="0" borderId="7" xfId="0" applyFont="1" applyBorder="1"/>
    <xf numFmtId="187" fontId="11" fillId="0" borderId="7" xfId="1" applyNumberFormat="1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6" fillId="0" borderId="7" xfId="0" applyFont="1" applyBorder="1"/>
    <xf numFmtId="187" fontId="11" fillId="0" borderId="7" xfId="1" applyNumberFormat="1" applyFont="1" applyBorder="1"/>
    <xf numFmtId="0" fontId="17" fillId="0" borderId="8" xfId="0" applyFont="1" applyBorder="1"/>
    <xf numFmtId="0" fontId="11" fillId="0" borderId="7" xfId="0" applyFont="1" applyBorder="1" applyAlignment="1">
      <alignment vertical="top"/>
    </xf>
    <xf numFmtId="3" fontId="10" fillId="0" borderId="8" xfId="0" applyNumberFormat="1" applyFont="1" applyBorder="1" applyAlignment="1">
      <alignment horizontal="left" vertical="top"/>
    </xf>
    <xf numFmtId="0" fontId="18" fillId="0" borderId="7" xfId="0" applyFont="1" applyBorder="1"/>
    <xf numFmtId="0" fontId="11" fillId="7" borderId="7" xfId="0" applyFont="1" applyFill="1" applyBorder="1" applyAlignment="1">
      <alignment horizontal="center"/>
    </xf>
    <xf numFmtId="0" fontId="19" fillId="7" borderId="7" xfId="0" applyFont="1" applyFill="1" applyBorder="1"/>
    <xf numFmtId="0" fontId="11" fillId="7" borderId="7" xfId="0" applyFont="1" applyFill="1" applyBorder="1"/>
    <xf numFmtId="187" fontId="11" fillId="7" borderId="7" xfId="0" applyNumberFormat="1" applyFont="1" applyFill="1" applyBorder="1"/>
    <xf numFmtId="0" fontId="15" fillId="7" borderId="7" xfId="0" applyFont="1" applyFill="1" applyBorder="1" applyAlignment="1">
      <alignment vertical="center" wrapText="1"/>
    </xf>
    <xf numFmtId="43" fontId="11" fillId="0" borderId="7" xfId="1" applyFont="1" applyBorder="1"/>
    <xf numFmtId="0" fontId="19" fillId="3" borderId="7" xfId="0" applyFont="1" applyFill="1" applyBorder="1"/>
    <xf numFmtId="0" fontId="11" fillId="3" borderId="7" xfId="0" applyFont="1" applyFill="1" applyBorder="1"/>
    <xf numFmtId="187" fontId="11" fillId="3" borderId="7" xfId="1" applyNumberFormat="1" applyFont="1" applyFill="1" applyBorder="1"/>
    <xf numFmtId="0" fontId="11" fillId="8" borderId="0" xfId="0" applyFont="1" applyFill="1"/>
    <xf numFmtId="0" fontId="20" fillId="8" borderId="13" xfId="2" applyFont="1" applyFill="1" applyBorder="1" applyAlignment="1">
      <alignment horizontal="center" vertical="top" wrapText="1"/>
    </xf>
    <xf numFmtId="0" fontId="11" fillId="8" borderId="7" xfId="0" applyFont="1" applyFill="1" applyBorder="1"/>
    <xf numFmtId="187" fontId="11" fillId="8" borderId="7" xfId="1" applyNumberFormat="1" applyFont="1" applyFill="1" applyBorder="1"/>
    <xf numFmtId="0" fontId="21" fillId="8" borderId="7" xfId="0" applyFont="1" applyFill="1" applyBorder="1"/>
    <xf numFmtId="187" fontId="11" fillId="5" borderId="7" xfId="1" applyNumberFormat="1" applyFont="1" applyFill="1" applyBorder="1"/>
    <xf numFmtId="0" fontId="21" fillId="5" borderId="7" xfId="0" applyFont="1" applyFill="1" applyBorder="1"/>
    <xf numFmtId="0" fontId="11" fillId="7" borderId="4" xfId="0" applyFont="1" applyFill="1" applyBorder="1"/>
    <xf numFmtId="187" fontId="11" fillId="7" borderId="7" xfId="1" applyNumberFormat="1" applyFont="1" applyFill="1" applyBorder="1"/>
    <xf numFmtId="0" fontId="14" fillId="0" borderId="7" xfId="0" applyFont="1" applyBorder="1"/>
    <xf numFmtId="187" fontId="19" fillId="3" borderId="7" xfId="1" applyNumberFormat="1" applyFont="1" applyFill="1" applyBorder="1" applyAlignment="1">
      <alignment vertical="center" wrapText="1"/>
    </xf>
    <xf numFmtId="0" fontId="11" fillId="5" borderId="14" xfId="0" applyFont="1" applyFill="1" applyBorder="1"/>
    <xf numFmtId="0" fontId="11" fillId="5" borderId="10" xfId="0" applyFont="1" applyFill="1" applyBorder="1"/>
    <xf numFmtId="187" fontId="11" fillId="7" borderId="7" xfId="1" applyNumberFormat="1" applyFont="1" applyFill="1" applyBorder="1" applyAlignment="1">
      <alignment horizontal="center"/>
    </xf>
    <xf numFmtId="0" fontId="15" fillId="0" borderId="5" xfId="0" applyFont="1" applyBorder="1" applyAlignment="1">
      <alignment vertical="center" wrapText="1"/>
    </xf>
    <xf numFmtId="0" fontId="11" fillId="7" borderId="7" xfId="0" applyFont="1" applyFill="1" applyBorder="1" applyAlignment="1">
      <alignment vertical="top"/>
    </xf>
    <xf numFmtId="3" fontId="11" fillId="7" borderId="7" xfId="0" applyNumberFormat="1" applyFont="1" applyFill="1" applyBorder="1" applyAlignment="1">
      <alignment horizontal="left" vertical="top" wrapText="1"/>
    </xf>
    <xf numFmtId="43" fontId="19" fillId="7" borderId="8" xfId="1" applyFont="1" applyFill="1" applyBorder="1" applyAlignment="1"/>
    <xf numFmtId="187" fontId="11" fillId="7" borderId="9" xfId="0" applyNumberFormat="1" applyFont="1" applyFill="1" applyBorder="1"/>
    <xf numFmtId="0" fontId="10" fillId="7" borderId="7" xfId="0" applyFont="1" applyFill="1" applyBorder="1" applyAlignment="1">
      <alignment vertical="center" wrapText="1"/>
    </xf>
    <xf numFmtId="0" fontId="11" fillId="7" borderId="9" xfId="0" applyFont="1" applyFill="1" applyBorder="1"/>
    <xf numFmtId="0" fontId="19" fillId="5" borderId="10" xfId="0" applyFont="1" applyFill="1" applyBorder="1"/>
    <xf numFmtId="0" fontId="19" fillId="9" borderId="10" xfId="0" applyFont="1" applyFill="1" applyBorder="1"/>
    <xf numFmtId="0" fontId="19" fillId="6" borderId="10" xfId="0" applyFont="1" applyFill="1" applyBorder="1" applyAlignment="1">
      <alignment horizontal="left"/>
    </xf>
    <xf numFmtId="0" fontId="11" fillId="0" borderId="10" xfId="0" applyFont="1" applyBorder="1"/>
    <xf numFmtId="0" fontId="19" fillId="6" borderId="10" xfId="0" applyFont="1" applyFill="1" applyBorder="1"/>
    <xf numFmtId="0" fontId="11" fillId="0" borderId="10" xfId="0" applyFont="1" applyBorder="1" applyAlignment="1">
      <alignment horizontal="left"/>
    </xf>
    <xf numFmtId="0" fontId="19" fillId="3" borderId="10" xfId="0" applyFont="1" applyFill="1" applyBorder="1"/>
    <xf numFmtId="0" fontId="11" fillId="4" borderId="6" xfId="0" applyFont="1" applyFill="1" applyBorder="1" applyAlignment="1">
      <alignment horizontal="center"/>
    </xf>
    <xf numFmtId="0" fontId="11" fillId="5" borderId="9" xfId="0" applyFont="1" applyFill="1" applyBorder="1"/>
    <xf numFmtId="0" fontId="11" fillId="9" borderId="9" xfId="0" applyFont="1" applyFill="1" applyBorder="1"/>
    <xf numFmtId="0" fontId="11" fillId="0" borderId="9" xfId="0" applyFont="1" applyBorder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4" borderId="8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/>
    </xf>
    <xf numFmtId="0" fontId="11" fillId="4" borderId="10" xfId="0" applyFont="1" applyFill="1" applyBorder="1" applyAlignment="1">
      <alignment horizontal="left"/>
    </xf>
    <xf numFmtId="0" fontId="11" fillId="5" borderId="12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6" xfId="0" applyFont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4" xfId="0" applyFont="1" applyBorder="1"/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1090378</xdr:colOff>
      <xdr:row>44</xdr:row>
      <xdr:rowOff>175760</xdr:rowOff>
    </xdr:from>
    <xdr:to>
      <xdr:col>2</xdr:col>
      <xdr:colOff>2642054</xdr:colOff>
      <xdr:row>45</xdr:row>
      <xdr:rowOff>255135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F9567AA-10AC-4D47-8F3C-289FC5217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70467" y="13646831"/>
          <a:ext cx="1551676" cy="385536"/>
        </a:xfrm>
        <a:prstGeom prst="rect">
          <a:avLst/>
        </a:prstGeom>
      </xdr:spPr>
    </xdr:pic>
    <xdr:clientData/>
  </xdr:twoCellAnchor>
  <xdr:twoCellAnchor editAs="oneCell">
    <xdr:from>
      <xdr:col>7</xdr:col>
      <xdr:colOff>578303</xdr:colOff>
      <xdr:row>43</xdr:row>
      <xdr:rowOff>236117</xdr:rowOff>
    </xdr:from>
    <xdr:to>
      <xdr:col>8</xdr:col>
      <xdr:colOff>1249236</xdr:colOff>
      <xdr:row>45</xdr:row>
      <xdr:rowOff>294821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C33A95C-5686-4D43-87C0-F0B7304449B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5446" y="13401028"/>
          <a:ext cx="1407986" cy="6710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zoomScale="50" zoomScaleNormal="5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15" sqref="R15"/>
    </sheetView>
  </sheetViews>
  <sheetFormatPr defaultColWidth="12.625" defaultRowHeight="24.6" customHeight="1" x14ac:dyDescent="0.35"/>
  <cols>
    <col min="1" max="1" width="5.125" style="1" customWidth="1"/>
    <col min="2" max="2" width="47.125" style="1" customWidth="1"/>
    <col min="3" max="3" width="45" style="1" customWidth="1"/>
    <col min="4" max="4" width="15.25" style="1" customWidth="1"/>
    <col min="5" max="5" width="13.375" style="1" customWidth="1"/>
    <col min="6" max="8" width="9.625" style="1" customWidth="1"/>
    <col min="9" max="9" width="19.5" style="9" customWidth="1"/>
    <col min="10" max="10" width="45.125" style="1" customWidth="1"/>
    <col min="11" max="15" width="8.625" style="1" customWidth="1"/>
    <col min="16" max="16384" width="12.625" style="1"/>
  </cols>
  <sheetData>
    <row r="1" spans="1:10" ht="24.6" customHeight="1" x14ac:dyDescent="0.45">
      <c r="A1" s="74" t="s">
        <v>71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4.6" customHeight="1" x14ac:dyDescent="0.45">
      <c r="A2" s="10"/>
      <c r="B2" s="74" t="s">
        <v>69</v>
      </c>
      <c r="C2" s="74"/>
      <c r="D2" s="74"/>
      <c r="E2" s="74"/>
      <c r="F2" s="74"/>
      <c r="G2" s="74"/>
      <c r="H2" s="74"/>
      <c r="I2" s="74"/>
      <c r="J2" s="74"/>
    </row>
    <row r="4" spans="1:10" ht="24.6" customHeight="1" x14ac:dyDescent="0.35">
      <c r="A4" s="84" t="s">
        <v>0</v>
      </c>
      <c r="B4" s="81" t="s">
        <v>1</v>
      </c>
      <c r="C4" s="84" t="s">
        <v>2</v>
      </c>
      <c r="D4" s="85" t="s">
        <v>3</v>
      </c>
      <c r="E4" s="86"/>
      <c r="F4" s="86"/>
      <c r="G4" s="86"/>
      <c r="H4" s="87"/>
      <c r="I4" s="81" t="s">
        <v>4</v>
      </c>
      <c r="J4" s="81" t="s">
        <v>5</v>
      </c>
    </row>
    <row r="5" spans="1:10" ht="24.6" customHeight="1" x14ac:dyDescent="0.35">
      <c r="A5" s="82"/>
      <c r="B5" s="82"/>
      <c r="C5" s="82"/>
      <c r="D5" s="90" t="s">
        <v>6</v>
      </c>
      <c r="E5" s="91" t="s">
        <v>7</v>
      </c>
      <c r="F5" s="90" t="s">
        <v>8</v>
      </c>
      <c r="G5" s="90" t="s">
        <v>9</v>
      </c>
      <c r="H5" s="90" t="s">
        <v>10</v>
      </c>
      <c r="I5" s="88"/>
      <c r="J5" s="82"/>
    </row>
    <row r="6" spans="1:10" ht="24.6" customHeight="1" x14ac:dyDescent="0.35">
      <c r="A6" s="83"/>
      <c r="B6" s="83"/>
      <c r="C6" s="83"/>
      <c r="D6" s="83"/>
      <c r="E6" s="83"/>
      <c r="F6" s="83"/>
      <c r="G6" s="83"/>
      <c r="H6" s="83"/>
      <c r="I6" s="89"/>
      <c r="J6" s="83"/>
    </row>
    <row r="7" spans="1:10" s="13" customFormat="1" ht="27.75" customHeight="1" x14ac:dyDescent="0.5">
      <c r="A7" s="12"/>
      <c r="B7" s="12" t="s">
        <v>22</v>
      </c>
      <c r="C7" s="12"/>
      <c r="D7" s="12"/>
      <c r="E7" s="12"/>
      <c r="F7" s="12"/>
      <c r="G7" s="12"/>
      <c r="H7" s="12"/>
      <c r="I7" s="12"/>
      <c r="J7" s="12"/>
    </row>
    <row r="8" spans="1:10" s="13" customFormat="1" ht="25.15" customHeight="1" x14ac:dyDescent="0.5">
      <c r="A8" s="14"/>
      <c r="B8" s="15" t="s">
        <v>23</v>
      </c>
      <c r="C8" s="16" t="s">
        <v>24</v>
      </c>
      <c r="D8" s="17"/>
      <c r="E8" s="17"/>
      <c r="F8" s="17"/>
      <c r="G8" s="17"/>
      <c r="H8" s="17"/>
      <c r="I8" s="17"/>
      <c r="J8" s="17"/>
    </row>
    <row r="9" spans="1:10" s="13" customFormat="1" ht="25.15" customHeight="1" x14ac:dyDescent="0.5">
      <c r="A9" s="18"/>
      <c r="B9" s="19" t="s">
        <v>25</v>
      </c>
      <c r="C9" s="20"/>
      <c r="D9" s="20"/>
      <c r="E9" s="20"/>
      <c r="F9" s="20"/>
      <c r="G9" s="20"/>
      <c r="H9" s="20"/>
      <c r="I9" s="20"/>
      <c r="J9" s="20"/>
    </row>
    <row r="10" spans="1:10" s="13" customFormat="1" ht="25.15" customHeight="1" x14ac:dyDescent="0.5">
      <c r="A10" s="21">
        <v>1</v>
      </c>
      <c r="B10" s="22" t="s">
        <v>11</v>
      </c>
      <c r="C10" s="23" t="s">
        <v>26</v>
      </c>
      <c r="D10" s="24">
        <f>1680000</f>
        <v>1680000</v>
      </c>
      <c r="E10" s="25" t="s">
        <v>60</v>
      </c>
      <c r="F10" s="25" t="s">
        <v>60</v>
      </c>
      <c r="G10" s="25" t="s">
        <v>60</v>
      </c>
      <c r="H10" s="25" t="s">
        <v>60</v>
      </c>
      <c r="I10" s="26" t="s">
        <v>39</v>
      </c>
      <c r="J10" s="27" t="s">
        <v>59</v>
      </c>
    </row>
    <row r="11" spans="1:10" s="13" customFormat="1" ht="25.15" customHeight="1" x14ac:dyDescent="0.5">
      <c r="A11" s="21">
        <v>2</v>
      </c>
      <c r="B11" s="22" t="s">
        <v>27</v>
      </c>
      <c r="C11" s="22" t="s">
        <v>55</v>
      </c>
      <c r="D11" s="24">
        <v>11400</v>
      </c>
      <c r="E11" s="25" t="s">
        <v>60</v>
      </c>
      <c r="F11" s="25" t="s">
        <v>60</v>
      </c>
      <c r="G11" s="25" t="s">
        <v>60</v>
      </c>
      <c r="H11" s="25" t="s">
        <v>60</v>
      </c>
      <c r="I11" s="26" t="s">
        <v>39</v>
      </c>
      <c r="J11" s="27" t="s">
        <v>59</v>
      </c>
    </row>
    <row r="12" spans="1:10" s="13" customFormat="1" ht="25.15" customHeight="1" x14ac:dyDescent="0.5">
      <c r="A12" s="21">
        <v>3</v>
      </c>
      <c r="B12" s="22" t="s">
        <v>28</v>
      </c>
      <c r="C12" s="22" t="s">
        <v>55</v>
      </c>
      <c r="D12" s="24">
        <v>100</v>
      </c>
      <c r="E12" s="25" t="s">
        <v>60</v>
      </c>
      <c r="F12" s="25" t="s">
        <v>60</v>
      </c>
      <c r="G12" s="25" t="s">
        <v>60</v>
      </c>
      <c r="H12" s="25" t="s">
        <v>60</v>
      </c>
      <c r="I12" s="26" t="s">
        <v>39</v>
      </c>
      <c r="J12" s="27" t="s">
        <v>59</v>
      </c>
    </row>
    <row r="13" spans="1:10" s="13" customFormat="1" ht="25.15" customHeight="1" x14ac:dyDescent="0.5">
      <c r="A13" s="21">
        <v>4</v>
      </c>
      <c r="B13" s="22" t="s">
        <v>29</v>
      </c>
      <c r="C13" s="22" t="s">
        <v>55</v>
      </c>
      <c r="D13" s="24">
        <v>7000</v>
      </c>
      <c r="E13" s="25" t="s">
        <v>60</v>
      </c>
      <c r="F13" s="25" t="s">
        <v>60</v>
      </c>
      <c r="G13" s="25" t="s">
        <v>60</v>
      </c>
      <c r="H13" s="25" t="s">
        <v>60</v>
      </c>
      <c r="I13" s="26" t="s">
        <v>39</v>
      </c>
      <c r="J13" s="27" t="s">
        <v>59</v>
      </c>
    </row>
    <row r="14" spans="1:10" s="13" customFormat="1" ht="25.15" customHeight="1" x14ac:dyDescent="0.5">
      <c r="A14" s="21">
        <v>5</v>
      </c>
      <c r="B14" s="22" t="s">
        <v>30</v>
      </c>
      <c r="C14" s="22" t="s">
        <v>55</v>
      </c>
      <c r="D14" s="24">
        <v>249600</v>
      </c>
      <c r="E14" s="25" t="s">
        <v>60</v>
      </c>
      <c r="F14" s="25" t="s">
        <v>60</v>
      </c>
      <c r="G14" s="25" t="s">
        <v>60</v>
      </c>
      <c r="H14" s="25" t="s">
        <v>60</v>
      </c>
      <c r="I14" s="26" t="s">
        <v>39</v>
      </c>
      <c r="J14" s="27" t="s">
        <v>59</v>
      </c>
    </row>
    <row r="15" spans="1:10" s="13" customFormat="1" ht="25.15" customHeight="1" x14ac:dyDescent="0.5">
      <c r="A15" s="21">
        <v>6</v>
      </c>
      <c r="B15" s="22" t="s">
        <v>12</v>
      </c>
      <c r="C15" s="22" t="s">
        <v>55</v>
      </c>
      <c r="D15" s="24">
        <v>127200</v>
      </c>
      <c r="E15" s="25" t="s">
        <v>60</v>
      </c>
      <c r="F15" s="25" t="s">
        <v>60</v>
      </c>
      <c r="G15" s="25" t="s">
        <v>60</v>
      </c>
      <c r="H15" s="25" t="s">
        <v>60</v>
      </c>
      <c r="I15" s="26" t="s">
        <v>39</v>
      </c>
      <c r="J15" s="27" t="s">
        <v>59</v>
      </c>
    </row>
    <row r="16" spans="1:10" s="13" customFormat="1" ht="25.15" customHeight="1" x14ac:dyDescent="0.5">
      <c r="A16" s="21">
        <v>7</v>
      </c>
      <c r="B16" s="22" t="s">
        <v>13</v>
      </c>
      <c r="C16" s="22" t="s">
        <v>57</v>
      </c>
      <c r="D16" s="24">
        <v>32500</v>
      </c>
      <c r="E16" s="25" t="s">
        <v>60</v>
      </c>
      <c r="F16" s="25" t="s">
        <v>60</v>
      </c>
      <c r="G16" s="25" t="s">
        <v>60</v>
      </c>
      <c r="H16" s="25" t="s">
        <v>60</v>
      </c>
      <c r="I16" s="26" t="s">
        <v>39</v>
      </c>
      <c r="J16" s="27" t="s">
        <v>59</v>
      </c>
    </row>
    <row r="17" spans="1:10" s="13" customFormat="1" ht="25.15" customHeight="1" x14ac:dyDescent="0.5">
      <c r="A17" s="21">
        <v>8</v>
      </c>
      <c r="B17" s="22" t="s">
        <v>14</v>
      </c>
      <c r="C17" s="22" t="s">
        <v>58</v>
      </c>
      <c r="D17" s="28">
        <v>72000</v>
      </c>
      <c r="E17" s="25" t="s">
        <v>60</v>
      </c>
      <c r="F17" s="25" t="s">
        <v>60</v>
      </c>
      <c r="G17" s="25" t="s">
        <v>60</v>
      </c>
      <c r="H17" s="25" t="s">
        <v>60</v>
      </c>
      <c r="I17" s="26" t="s">
        <v>39</v>
      </c>
      <c r="J17" s="27" t="s">
        <v>59</v>
      </c>
    </row>
    <row r="18" spans="1:10" s="13" customFormat="1" ht="25.15" customHeight="1" x14ac:dyDescent="0.5">
      <c r="A18" s="21">
        <v>9</v>
      </c>
      <c r="B18" s="22" t="s">
        <v>31</v>
      </c>
      <c r="C18" s="22" t="s">
        <v>55</v>
      </c>
      <c r="D18" s="28">
        <v>4500</v>
      </c>
      <c r="E18" s="25" t="s">
        <v>60</v>
      </c>
      <c r="F18" s="25" t="s">
        <v>60</v>
      </c>
      <c r="G18" s="25" t="s">
        <v>60</v>
      </c>
      <c r="H18" s="25" t="s">
        <v>60</v>
      </c>
      <c r="I18" s="26" t="s">
        <v>39</v>
      </c>
      <c r="J18" s="27" t="s">
        <v>59</v>
      </c>
    </row>
    <row r="19" spans="1:10" s="13" customFormat="1" ht="25.15" customHeight="1" x14ac:dyDescent="0.5">
      <c r="A19" s="21">
        <v>10</v>
      </c>
      <c r="B19" s="22" t="s">
        <v>15</v>
      </c>
      <c r="C19" s="29" t="s">
        <v>56</v>
      </c>
      <c r="D19" s="28">
        <v>12600</v>
      </c>
      <c r="E19" s="25" t="s">
        <v>60</v>
      </c>
      <c r="F19" s="25" t="s">
        <v>60</v>
      </c>
      <c r="G19" s="25" t="s">
        <v>60</v>
      </c>
      <c r="H19" s="25" t="s">
        <v>60</v>
      </c>
      <c r="I19" s="26" t="s">
        <v>39</v>
      </c>
      <c r="J19" s="27" t="s">
        <v>59</v>
      </c>
    </row>
    <row r="20" spans="1:10" s="13" customFormat="1" ht="25.15" customHeight="1" x14ac:dyDescent="0.5">
      <c r="A20" s="21">
        <v>11</v>
      </c>
      <c r="B20" s="30" t="s">
        <v>16</v>
      </c>
      <c r="C20" s="31" t="s">
        <v>52</v>
      </c>
      <c r="D20" s="28">
        <v>750000</v>
      </c>
      <c r="E20" s="25" t="s">
        <v>60</v>
      </c>
      <c r="F20" s="25" t="s">
        <v>60</v>
      </c>
      <c r="G20" s="25" t="s">
        <v>60</v>
      </c>
      <c r="H20" s="25" t="s">
        <v>60</v>
      </c>
      <c r="I20" s="26" t="s">
        <v>39</v>
      </c>
      <c r="J20" s="27" t="s">
        <v>59</v>
      </c>
    </row>
    <row r="21" spans="1:10" s="13" customFormat="1" ht="25.15" customHeight="1" x14ac:dyDescent="0.5">
      <c r="A21" s="21">
        <v>12</v>
      </c>
      <c r="B21" s="22" t="s">
        <v>17</v>
      </c>
      <c r="C21" s="31" t="s">
        <v>52</v>
      </c>
      <c r="D21" s="28">
        <v>1300000</v>
      </c>
      <c r="E21" s="25" t="s">
        <v>60</v>
      </c>
      <c r="F21" s="25" t="s">
        <v>60</v>
      </c>
      <c r="G21" s="25" t="s">
        <v>60</v>
      </c>
      <c r="H21" s="25" t="s">
        <v>60</v>
      </c>
      <c r="I21" s="26" t="s">
        <v>39</v>
      </c>
      <c r="J21" s="27" t="s">
        <v>59</v>
      </c>
    </row>
    <row r="22" spans="1:10" s="13" customFormat="1" ht="25.15" customHeight="1" x14ac:dyDescent="0.5">
      <c r="A22" s="21">
        <v>13</v>
      </c>
      <c r="B22" s="22" t="s">
        <v>18</v>
      </c>
      <c r="C22" s="22" t="s">
        <v>53</v>
      </c>
      <c r="D22" s="28">
        <v>9000</v>
      </c>
      <c r="E22" s="25" t="s">
        <v>60</v>
      </c>
      <c r="F22" s="25" t="s">
        <v>60</v>
      </c>
      <c r="G22" s="25" t="s">
        <v>60</v>
      </c>
      <c r="H22" s="25" t="s">
        <v>60</v>
      </c>
      <c r="I22" s="26" t="s">
        <v>39</v>
      </c>
      <c r="J22" s="27" t="s">
        <v>59</v>
      </c>
    </row>
    <row r="23" spans="1:10" s="13" customFormat="1" ht="25.15" customHeight="1" x14ac:dyDescent="0.5">
      <c r="A23" s="21">
        <v>14</v>
      </c>
      <c r="B23" s="22" t="s">
        <v>19</v>
      </c>
      <c r="C23" s="32" t="s">
        <v>54</v>
      </c>
      <c r="D23" s="28">
        <v>30200</v>
      </c>
      <c r="E23" s="25" t="s">
        <v>60</v>
      </c>
      <c r="F23" s="25" t="s">
        <v>60</v>
      </c>
      <c r="G23" s="25" t="s">
        <v>60</v>
      </c>
      <c r="H23" s="25" t="s">
        <v>60</v>
      </c>
      <c r="I23" s="26" t="s">
        <v>39</v>
      </c>
      <c r="J23" s="27" t="s">
        <v>59</v>
      </c>
    </row>
    <row r="24" spans="1:10" s="13" customFormat="1" ht="25.15" customHeight="1" x14ac:dyDescent="0.5">
      <c r="A24" s="33"/>
      <c r="B24" s="34" t="s">
        <v>20</v>
      </c>
      <c r="C24" s="35"/>
      <c r="D24" s="36">
        <f>SUM(D10:D23)</f>
        <v>4286100</v>
      </c>
      <c r="E24" s="35"/>
      <c r="F24" s="35"/>
      <c r="G24" s="35"/>
      <c r="H24" s="35"/>
      <c r="I24" s="37"/>
      <c r="J24" s="35"/>
    </row>
    <row r="25" spans="1:10" s="13" customFormat="1" ht="25.15" customHeight="1" x14ac:dyDescent="0.5">
      <c r="A25" s="21">
        <v>15</v>
      </c>
      <c r="B25" s="22" t="s">
        <v>21</v>
      </c>
      <c r="C25" s="22" t="s">
        <v>63</v>
      </c>
      <c r="D25" s="38">
        <v>93600</v>
      </c>
      <c r="E25" s="25" t="s">
        <v>60</v>
      </c>
      <c r="F25" s="25" t="s">
        <v>60</v>
      </c>
      <c r="G25" s="25" t="s">
        <v>60</v>
      </c>
      <c r="H25" s="25" t="s">
        <v>60</v>
      </c>
      <c r="I25" s="26" t="s">
        <v>39</v>
      </c>
      <c r="J25" s="27" t="s">
        <v>59</v>
      </c>
    </row>
    <row r="26" spans="1:10" s="13" customFormat="1" ht="25.15" customHeight="1" thickBot="1" x14ac:dyDescent="0.55000000000000004">
      <c r="A26" s="21"/>
      <c r="B26" s="39" t="s">
        <v>32</v>
      </c>
      <c r="C26" s="40"/>
      <c r="D26" s="41">
        <f>+D24+D25</f>
        <v>4379700</v>
      </c>
      <c r="E26" s="22"/>
      <c r="F26" s="22"/>
      <c r="G26" s="22"/>
      <c r="H26" s="22"/>
      <c r="I26" s="22"/>
      <c r="J26" s="22"/>
    </row>
    <row r="27" spans="1:10" s="13" customFormat="1" ht="25.15" customHeight="1" x14ac:dyDescent="0.5">
      <c r="A27" s="42"/>
      <c r="B27" s="43" t="s">
        <v>33</v>
      </c>
      <c r="C27" s="44"/>
      <c r="D27" s="45"/>
      <c r="E27" s="46"/>
      <c r="F27" s="44"/>
      <c r="G27" s="44"/>
      <c r="H27" s="44"/>
      <c r="I27" s="44"/>
      <c r="J27" s="44"/>
    </row>
    <row r="28" spans="1:10" s="13" customFormat="1" ht="25.15" customHeight="1" x14ac:dyDescent="0.5">
      <c r="A28" s="71"/>
      <c r="B28" s="63" t="s">
        <v>34</v>
      </c>
      <c r="C28" s="20"/>
      <c r="D28" s="47"/>
      <c r="E28" s="48"/>
      <c r="F28" s="20"/>
      <c r="G28" s="20"/>
      <c r="H28" s="20"/>
      <c r="I28" s="20"/>
      <c r="J28" s="20"/>
    </row>
    <row r="29" spans="1:10" s="13" customFormat="1" ht="25.5" customHeight="1" x14ac:dyDescent="0.5">
      <c r="A29" s="72"/>
      <c r="B29" s="64" t="s">
        <v>35</v>
      </c>
      <c r="C29" s="49"/>
      <c r="D29" s="50"/>
      <c r="E29" s="35"/>
      <c r="F29" s="35"/>
      <c r="G29" s="35"/>
      <c r="H29" s="35"/>
      <c r="I29" s="35"/>
      <c r="J29" s="35"/>
    </row>
    <row r="30" spans="1:10" s="13" customFormat="1" ht="25.5" customHeight="1" x14ac:dyDescent="0.5">
      <c r="A30" s="73"/>
      <c r="B30" s="65" t="s">
        <v>36</v>
      </c>
      <c r="C30" s="22"/>
      <c r="D30" s="28"/>
      <c r="E30" s="22"/>
      <c r="F30" s="22"/>
      <c r="G30" s="22"/>
      <c r="H30" s="22"/>
      <c r="I30" s="22"/>
      <c r="J30" s="22"/>
    </row>
    <row r="31" spans="1:10" s="13" customFormat="1" ht="25.5" customHeight="1" x14ac:dyDescent="0.5">
      <c r="A31" s="73">
        <v>16</v>
      </c>
      <c r="B31" s="66" t="s">
        <v>37</v>
      </c>
      <c r="C31" s="51" t="s">
        <v>51</v>
      </c>
      <c r="D31" s="24">
        <v>59700</v>
      </c>
      <c r="E31" s="25" t="s">
        <v>60</v>
      </c>
      <c r="F31" s="25" t="s">
        <v>60</v>
      </c>
      <c r="G31" s="25" t="s">
        <v>60</v>
      </c>
      <c r="H31" s="25" t="s">
        <v>60</v>
      </c>
      <c r="I31" s="26" t="s">
        <v>39</v>
      </c>
      <c r="J31" s="27" t="s">
        <v>59</v>
      </c>
    </row>
    <row r="32" spans="1:10" s="13" customFormat="1" ht="25.5" customHeight="1" x14ac:dyDescent="0.5">
      <c r="A32" s="73"/>
      <c r="B32" s="67" t="s">
        <v>38</v>
      </c>
      <c r="C32" s="22"/>
      <c r="D32" s="24"/>
      <c r="E32" s="22"/>
      <c r="F32" s="22"/>
      <c r="G32" s="22"/>
      <c r="H32" s="22"/>
      <c r="I32" s="22"/>
      <c r="J32" s="22"/>
    </row>
    <row r="33" spans="1:10" s="13" customFormat="1" ht="25.5" customHeight="1" x14ac:dyDescent="0.5">
      <c r="A33" s="73">
        <v>17</v>
      </c>
      <c r="B33" s="68" t="s">
        <v>37</v>
      </c>
      <c r="C33" s="22" t="s">
        <v>55</v>
      </c>
      <c r="D33" s="24">
        <v>77400</v>
      </c>
      <c r="E33" s="25" t="s">
        <v>60</v>
      </c>
      <c r="F33" s="25" t="s">
        <v>60</v>
      </c>
      <c r="G33" s="25" t="s">
        <v>60</v>
      </c>
      <c r="H33" s="25" t="s">
        <v>60</v>
      </c>
      <c r="I33" s="26" t="s">
        <v>39</v>
      </c>
      <c r="J33" s="27" t="s">
        <v>59</v>
      </c>
    </row>
    <row r="34" spans="1:10" s="13" customFormat="1" ht="25.5" customHeight="1" x14ac:dyDescent="0.5">
      <c r="A34" s="73"/>
      <c r="B34" s="69" t="s">
        <v>32</v>
      </c>
      <c r="C34" s="40"/>
      <c r="D34" s="52">
        <f>SUM(D31:D33)</f>
        <v>137100</v>
      </c>
      <c r="E34" s="22"/>
      <c r="F34" s="22"/>
      <c r="G34" s="22"/>
      <c r="H34" s="22"/>
      <c r="I34" s="22"/>
      <c r="J34" s="22"/>
    </row>
    <row r="35" spans="1:10" s="13" customFormat="1" ht="25.5" customHeight="1" x14ac:dyDescent="0.5">
      <c r="A35" s="70"/>
      <c r="B35" s="76" t="s">
        <v>40</v>
      </c>
      <c r="C35" s="77"/>
      <c r="D35" s="78"/>
      <c r="E35" s="17"/>
      <c r="F35" s="17"/>
      <c r="G35" s="17"/>
      <c r="H35" s="17"/>
      <c r="I35" s="17"/>
      <c r="J35" s="17"/>
    </row>
    <row r="36" spans="1:10" s="13" customFormat="1" ht="25.5" customHeight="1" x14ac:dyDescent="0.5">
      <c r="A36" s="53" t="s">
        <v>41</v>
      </c>
      <c r="B36" s="79" t="s">
        <v>42</v>
      </c>
      <c r="C36" s="80"/>
      <c r="D36" s="54"/>
      <c r="E36" s="20"/>
      <c r="F36" s="20"/>
      <c r="G36" s="20"/>
      <c r="H36" s="20"/>
      <c r="I36" s="20"/>
      <c r="J36" s="20"/>
    </row>
    <row r="37" spans="1:10" s="13" customFormat="1" ht="25.5" customHeight="1" x14ac:dyDescent="0.5">
      <c r="A37" s="33"/>
      <c r="B37" s="35" t="s">
        <v>43</v>
      </c>
      <c r="C37" s="35"/>
      <c r="D37" s="55"/>
      <c r="E37" s="35"/>
      <c r="F37" s="35"/>
      <c r="G37" s="35"/>
      <c r="H37" s="35"/>
      <c r="I37" s="35"/>
      <c r="J37" s="35"/>
    </row>
    <row r="38" spans="1:10" s="13" customFormat="1" ht="25.5" customHeight="1" x14ac:dyDescent="0.5">
      <c r="A38" s="21">
        <v>18</v>
      </c>
      <c r="B38" s="22" t="s">
        <v>44</v>
      </c>
      <c r="C38" s="22" t="s">
        <v>55</v>
      </c>
      <c r="D38" s="24" t="s">
        <v>61</v>
      </c>
      <c r="E38" s="24">
        <v>12720</v>
      </c>
      <c r="F38" s="25" t="s">
        <v>60</v>
      </c>
      <c r="G38" s="25" t="s">
        <v>60</v>
      </c>
      <c r="H38" s="25" t="s">
        <v>60</v>
      </c>
      <c r="I38" s="26" t="s">
        <v>50</v>
      </c>
      <c r="J38" s="27" t="s">
        <v>59</v>
      </c>
    </row>
    <row r="39" spans="1:10" s="13" customFormat="1" ht="25.5" customHeight="1" x14ac:dyDescent="0.5">
      <c r="A39" s="21">
        <v>19</v>
      </c>
      <c r="B39" s="22" t="s">
        <v>45</v>
      </c>
      <c r="C39" s="22" t="s">
        <v>55</v>
      </c>
      <c r="D39" s="24" t="s">
        <v>61</v>
      </c>
      <c r="E39" s="24">
        <v>7420</v>
      </c>
      <c r="F39" s="25" t="s">
        <v>60</v>
      </c>
      <c r="G39" s="25" t="s">
        <v>60</v>
      </c>
      <c r="H39" s="25" t="s">
        <v>60</v>
      </c>
      <c r="I39" s="26" t="s">
        <v>50</v>
      </c>
      <c r="J39" s="27" t="s">
        <v>59</v>
      </c>
    </row>
    <row r="40" spans="1:10" s="13" customFormat="1" ht="25.5" customHeight="1" x14ac:dyDescent="0.5">
      <c r="A40" s="21">
        <v>20</v>
      </c>
      <c r="B40" s="22" t="s">
        <v>46</v>
      </c>
      <c r="C40" s="22" t="s">
        <v>55</v>
      </c>
      <c r="D40" s="24" t="s">
        <v>61</v>
      </c>
      <c r="E40" s="24">
        <v>18000</v>
      </c>
      <c r="F40" s="25" t="s">
        <v>60</v>
      </c>
      <c r="G40" s="25" t="s">
        <v>60</v>
      </c>
      <c r="H40" s="25" t="s">
        <v>60</v>
      </c>
      <c r="I40" s="26" t="s">
        <v>50</v>
      </c>
      <c r="J40" s="27" t="s">
        <v>59</v>
      </c>
    </row>
    <row r="41" spans="1:10" s="13" customFormat="1" ht="25.5" customHeight="1" x14ac:dyDescent="0.5">
      <c r="A41" s="21">
        <v>21</v>
      </c>
      <c r="B41" s="22" t="s">
        <v>47</v>
      </c>
      <c r="C41" s="22" t="s">
        <v>55</v>
      </c>
      <c r="D41" s="24" t="s">
        <v>61</v>
      </c>
      <c r="E41" s="24">
        <v>17500</v>
      </c>
      <c r="F41" s="25" t="s">
        <v>60</v>
      </c>
      <c r="G41" s="25" t="s">
        <v>60</v>
      </c>
      <c r="H41" s="25" t="s">
        <v>60</v>
      </c>
      <c r="I41" s="26" t="s">
        <v>50</v>
      </c>
      <c r="J41" s="27" t="s">
        <v>59</v>
      </c>
    </row>
    <row r="42" spans="1:10" s="13" customFormat="1" ht="25.5" customHeight="1" x14ac:dyDescent="0.5">
      <c r="A42" s="21">
        <v>22</v>
      </c>
      <c r="B42" s="22" t="s">
        <v>48</v>
      </c>
      <c r="C42" s="22" t="s">
        <v>55</v>
      </c>
      <c r="D42" s="24" t="s">
        <v>61</v>
      </c>
      <c r="E42" s="24">
        <v>720</v>
      </c>
      <c r="F42" s="25" t="s">
        <v>60</v>
      </c>
      <c r="G42" s="25" t="s">
        <v>60</v>
      </c>
      <c r="H42" s="25" t="s">
        <v>60</v>
      </c>
      <c r="I42" s="56" t="s">
        <v>50</v>
      </c>
      <c r="J42" s="27" t="s">
        <v>59</v>
      </c>
    </row>
    <row r="43" spans="1:10" s="13" customFormat="1" ht="25.5" customHeight="1" x14ac:dyDescent="0.5">
      <c r="A43" s="33"/>
      <c r="B43" s="57" t="s">
        <v>49</v>
      </c>
      <c r="C43" s="58"/>
      <c r="D43" s="59" t="s">
        <v>62</v>
      </c>
      <c r="E43" s="60">
        <f>SUM(E38:E42)</f>
        <v>56360</v>
      </c>
      <c r="F43" s="61" t="s">
        <v>60</v>
      </c>
      <c r="G43" s="61" t="s">
        <v>60</v>
      </c>
      <c r="H43" s="61" t="s">
        <v>60</v>
      </c>
      <c r="I43" s="62"/>
      <c r="J43" s="62"/>
    </row>
    <row r="44" spans="1:10" ht="24.6" customHeight="1" x14ac:dyDescent="0.35">
      <c r="B44" s="11"/>
    </row>
    <row r="45" spans="1:10" ht="24.6" customHeight="1" x14ac:dyDescent="0.35">
      <c r="G45" s="2"/>
      <c r="H45" s="3"/>
      <c r="I45" s="8"/>
      <c r="J45" s="4"/>
    </row>
    <row r="46" spans="1:10" ht="24.6" customHeight="1" x14ac:dyDescent="0.35">
      <c r="B46" s="75" t="s">
        <v>70</v>
      </c>
      <c r="C46" s="75"/>
      <c r="D46" s="6" t="s">
        <v>73</v>
      </c>
      <c r="G46" s="5" t="s">
        <v>67</v>
      </c>
      <c r="H46" s="75"/>
      <c r="I46" s="75"/>
      <c r="J46" s="6" t="s">
        <v>64</v>
      </c>
    </row>
    <row r="47" spans="1:10" ht="24.6" customHeight="1" x14ac:dyDescent="0.35">
      <c r="B47" s="6"/>
      <c r="C47" s="7" t="s">
        <v>65</v>
      </c>
      <c r="D47" s="6"/>
      <c r="G47" s="6"/>
      <c r="H47" s="75" t="s">
        <v>68</v>
      </c>
      <c r="I47" s="75"/>
      <c r="J47" s="6"/>
    </row>
    <row r="48" spans="1:10" ht="24.6" customHeight="1" x14ac:dyDescent="0.35">
      <c r="B48" s="6"/>
      <c r="C48" s="7" t="s">
        <v>66</v>
      </c>
      <c r="D48" s="6"/>
      <c r="G48" s="6"/>
      <c r="H48" s="75" t="s">
        <v>72</v>
      </c>
      <c r="I48" s="75"/>
      <c r="J48" s="6"/>
    </row>
  </sheetData>
  <mergeCells count="19">
    <mergeCell ref="H48:I48"/>
    <mergeCell ref="A4:A6"/>
    <mergeCell ref="B4:B6"/>
    <mergeCell ref="C4:C6"/>
    <mergeCell ref="D4:H4"/>
    <mergeCell ref="I4:I6"/>
    <mergeCell ref="D5:D6"/>
    <mergeCell ref="E5:E6"/>
    <mergeCell ref="F5:F6"/>
    <mergeCell ref="G5:G6"/>
    <mergeCell ref="H5:H6"/>
    <mergeCell ref="H47:I47"/>
    <mergeCell ref="A1:J1"/>
    <mergeCell ref="B2:J2"/>
    <mergeCell ref="B46:C46"/>
    <mergeCell ref="B35:D35"/>
    <mergeCell ref="B36:C36"/>
    <mergeCell ref="H46:I46"/>
    <mergeCell ref="J4:J6"/>
  </mergeCells>
  <phoneticPr fontId="3" type="noConversion"/>
  <pageMargins left="0.27559055118110237" right="0.15748031496062992" top="0.59055118110236227" bottom="0.59055118110236227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สภ.ลาดยาว จว.นครสวรรค์</cp:lastModifiedBy>
  <cp:lastPrinted>2026-07-27T08:17:40Z</cp:lastPrinted>
  <dcterms:created xsi:type="dcterms:W3CDTF">2026-07-01T01:57:14Z</dcterms:created>
  <dcterms:modified xsi:type="dcterms:W3CDTF">2026-07-27T08:18:17Z</dcterms:modified>
</cp:coreProperties>
</file>